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90" windowWidth="15600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25725"/>
</workbook>
</file>

<file path=xl/calcChain.xml><?xml version="1.0" encoding="utf-8"?>
<calcChain xmlns="http://schemas.openxmlformats.org/spreadsheetml/2006/main">
  <c r="L31" i="1"/>
  <c r="M31" s="1"/>
  <c r="L30"/>
  <c r="M30" s="1"/>
  <c r="L21"/>
  <c r="M21" s="1"/>
  <c r="L20"/>
  <c r="M20" s="1"/>
  <c r="L19"/>
  <c r="M19" s="1"/>
  <c r="L18"/>
  <c r="M18" s="1"/>
  <c r="L17"/>
  <c r="M17" s="1"/>
  <c r="L10"/>
  <c r="M10" s="1"/>
  <c r="L9"/>
  <c r="M9" s="1"/>
  <c r="L8"/>
  <c r="M8" s="1"/>
  <c r="L7"/>
  <c r="M7" s="1"/>
  <c r="L6"/>
  <c r="L5"/>
  <c r="M5" s="1"/>
  <c r="L34"/>
  <c r="L33"/>
  <c r="L28"/>
  <c r="M28" s="1"/>
  <c r="L27"/>
  <c r="M27" s="1"/>
  <c r="L26"/>
  <c r="M26" s="1"/>
  <c r="L25"/>
  <c r="M25" s="1"/>
  <c r="L24"/>
  <c r="M24" s="1"/>
  <c r="L23"/>
  <c r="M23" s="1"/>
  <c r="L22"/>
  <c r="M22" s="1"/>
  <c r="L16"/>
  <c r="M16" s="1"/>
  <c r="L15"/>
  <c r="M15" s="1"/>
  <c r="L14"/>
  <c r="M14" s="1"/>
  <c r="L13"/>
  <c r="M13" s="1"/>
  <c r="L12"/>
  <c r="M12" s="1"/>
  <c r="L11"/>
  <c r="M11" s="1"/>
  <c r="M6"/>
</calcChain>
</file>

<file path=xl/sharedStrings.xml><?xml version="1.0" encoding="utf-8"?>
<sst xmlns="http://schemas.openxmlformats.org/spreadsheetml/2006/main" count="94" uniqueCount="36">
  <si>
    <t xml:space="preserve">       MOTHER TERESA WOMEN'S  UNIVERSITY, KODAIKANAL </t>
  </si>
  <si>
    <t>S.N O</t>
  </si>
  <si>
    <t>COURSE</t>
  </si>
  <si>
    <t xml:space="preserve">YEAR </t>
  </si>
  <si>
    <t>ADMISSION 
FEE</t>
  </si>
  <si>
    <t>Recognition
 Fee</t>
  </si>
  <si>
    <t>Tuition 
Fee</t>
  </si>
  <si>
    <t>Special 
Fee</t>
  </si>
  <si>
    <t>Library 
Fee</t>
  </si>
  <si>
    <t>Lab Fee</t>
  </si>
  <si>
    <t>Development
Fee</t>
  </si>
  <si>
    <t>BC</t>
  </si>
  <si>
    <t>SC</t>
  </si>
  <si>
    <t>PG</t>
  </si>
  <si>
    <t>M.SC BIO TECHNOLOGY/M.SC VISUAL COMMUNICATION</t>
  </si>
  <si>
    <t xml:space="preserve">I YEAR </t>
  </si>
  <si>
    <t xml:space="preserve">II YEAR </t>
  </si>
  <si>
    <t>_</t>
  </si>
  <si>
    <t>M.Sc BOTANY</t>
  </si>
  <si>
    <t>M.SC PHYSICS</t>
  </si>
  <si>
    <t>M.COM/MA/MATM/MSW
MATHS/</t>
  </si>
  <si>
    <t>M.SC CHEMISTRY</t>
  </si>
  <si>
    <t>MSC.Fs&amp;MD/FRM/FD&amp;GC</t>
  </si>
  <si>
    <t xml:space="preserve">M.SC INFORMATION TECHNOLOGY </t>
  </si>
  <si>
    <t>MCA</t>
  </si>
  <si>
    <t>M.Sc Computer Science</t>
  </si>
  <si>
    <t>M.Sc Visual Communication</t>
  </si>
  <si>
    <t>MBA</t>
  </si>
  <si>
    <t>MBA Tourism</t>
  </si>
  <si>
    <t>M.PHIL</t>
  </si>
  <si>
    <t>I YEAR</t>
  </si>
  <si>
    <t>M.PHIL - ENG/TAM/EDUCATION/ MANAGEMENT/COMMERCE/TOURISM MANAGEMENT/LIS/MATHS</t>
  </si>
  <si>
    <t>B.ED(No concession for SC ST)</t>
  </si>
  <si>
    <t>FEES STRUCTURE 2021-2022</t>
  </si>
  <si>
    <t>M.PHIL-BIO TECH/PHYSICS/CHEMISTRY/ FSM/ FN/FRM/COMPUTER SCIENCE</t>
  </si>
  <si>
    <t>Misc.
 Fee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</si>
</sst>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C21" workbookViewId="0">
      <selection activeCell="M21" sqref="M21"/>
    </sheetView>
  </sheetViews>
  <sheetFormatPr defaultRowHeight="15.75"/>
  <cols>
    <col min="1" max="1" width="9.125" bestFit="1" customWidth="1"/>
    <col min="2" max="2" width="27.75" customWidth="1"/>
    <col min="4" max="4" width="12.875" customWidth="1"/>
    <col min="5" max="5" width="10.875" customWidth="1"/>
    <col min="6" max="8" width="9.125" bestFit="1" customWidth="1"/>
    <col min="9" max="9" width="6.875" customWidth="1"/>
    <col min="10" max="10" width="13.25" customWidth="1"/>
    <col min="11" max="11" width="7.5" customWidth="1"/>
    <col min="12" max="13" width="9.125" bestFit="1" customWidth="1"/>
  </cols>
  <sheetData>
    <row r="1" spans="1:1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31.5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35</v>
      </c>
      <c r="L3" s="11" t="s">
        <v>11</v>
      </c>
      <c r="M3" s="12" t="s">
        <v>12</v>
      </c>
      <c r="N3" s="14"/>
    </row>
    <row r="4" spans="1:14">
      <c r="A4" s="8"/>
      <c r="B4" s="16" t="s">
        <v>13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ht="47.25">
      <c r="A5" s="1">
        <v>1</v>
      </c>
      <c r="B5" s="2" t="s">
        <v>14</v>
      </c>
      <c r="C5" s="3" t="s">
        <v>15</v>
      </c>
      <c r="D5" s="4">
        <v>250</v>
      </c>
      <c r="E5" s="4">
        <v>250</v>
      </c>
      <c r="F5" s="4">
        <v>5000</v>
      </c>
      <c r="G5" s="4">
        <v>2000</v>
      </c>
      <c r="H5" s="4">
        <v>1000</v>
      </c>
      <c r="I5" s="4">
        <v>6000</v>
      </c>
      <c r="J5" s="4">
        <v>500</v>
      </c>
      <c r="K5" s="4">
        <v>420</v>
      </c>
      <c r="L5" s="8">
        <f t="shared" ref="L5:L10" si="0">SUM(D5:K5)</f>
        <v>15420</v>
      </c>
      <c r="M5" s="8">
        <f t="shared" ref="M5:M28" si="1">(L5-F5)</f>
        <v>10420</v>
      </c>
    </row>
    <row r="6" spans="1:14">
      <c r="A6" s="1"/>
      <c r="B6" s="3"/>
      <c r="C6" s="3" t="s">
        <v>16</v>
      </c>
      <c r="D6" s="4" t="s">
        <v>17</v>
      </c>
      <c r="E6" s="4" t="s">
        <v>17</v>
      </c>
      <c r="F6" s="4">
        <v>5000</v>
      </c>
      <c r="G6" s="4">
        <v>2000</v>
      </c>
      <c r="H6" s="4">
        <v>1000</v>
      </c>
      <c r="I6" s="4">
        <v>6000</v>
      </c>
      <c r="J6" s="4">
        <v>1000</v>
      </c>
      <c r="K6" s="4">
        <v>50</v>
      </c>
      <c r="L6" s="8">
        <f t="shared" si="0"/>
        <v>15050</v>
      </c>
      <c r="M6" s="8">
        <f t="shared" si="1"/>
        <v>10050</v>
      </c>
    </row>
    <row r="7" spans="1:14">
      <c r="A7" s="1">
        <v>2</v>
      </c>
      <c r="B7" s="3" t="s">
        <v>18</v>
      </c>
      <c r="C7" s="3" t="s">
        <v>15</v>
      </c>
      <c r="D7" s="4">
        <v>250</v>
      </c>
      <c r="E7" s="4">
        <v>250</v>
      </c>
      <c r="F7" s="4">
        <v>2000</v>
      </c>
      <c r="G7" s="4">
        <v>1000</v>
      </c>
      <c r="H7" s="4">
        <v>1000</v>
      </c>
      <c r="I7" s="4">
        <v>4000</v>
      </c>
      <c r="J7" s="4">
        <v>1500</v>
      </c>
      <c r="K7" s="4">
        <v>420</v>
      </c>
      <c r="L7" s="8">
        <f t="shared" si="0"/>
        <v>10420</v>
      </c>
      <c r="M7" s="8">
        <f t="shared" si="1"/>
        <v>8420</v>
      </c>
    </row>
    <row r="8" spans="1:14">
      <c r="A8" s="1"/>
      <c r="B8" s="3"/>
      <c r="C8" s="3" t="s">
        <v>16</v>
      </c>
      <c r="D8" s="4" t="s">
        <v>17</v>
      </c>
      <c r="E8" s="4" t="s">
        <v>17</v>
      </c>
      <c r="F8" s="4">
        <v>2000</v>
      </c>
      <c r="G8" s="4">
        <v>1000</v>
      </c>
      <c r="H8" s="4">
        <v>1000</v>
      </c>
      <c r="I8" s="4">
        <v>4000</v>
      </c>
      <c r="J8" s="4">
        <v>2000</v>
      </c>
      <c r="K8" s="4">
        <v>50</v>
      </c>
      <c r="L8" s="8">
        <f t="shared" si="0"/>
        <v>10050</v>
      </c>
      <c r="M8" s="8">
        <f t="shared" si="1"/>
        <v>8050</v>
      </c>
    </row>
    <row r="9" spans="1:14">
      <c r="A9" s="1">
        <v>3</v>
      </c>
      <c r="B9" s="3" t="s">
        <v>19</v>
      </c>
      <c r="C9" s="3" t="s">
        <v>15</v>
      </c>
      <c r="D9" s="4">
        <v>250</v>
      </c>
      <c r="E9" s="4">
        <v>250</v>
      </c>
      <c r="F9" s="4">
        <v>3200</v>
      </c>
      <c r="G9" s="4">
        <v>3000</v>
      </c>
      <c r="H9" s="4">
        <v>800</v>
      </c>
      <c r="I9" s="4">
        <v>2500</v>
      </c>
      <c r="J9" s="4" t="s">
        <v>17</v>
      </c>
      <c r="K9" s="4">
        <v>420</v>
      </c>
      <c r="L9" s="8">
        <f t="shared" si="0"/>
        <v>10420</v>
      </c>
      <c r="M9" s="8">
        <f t="shared" si="1"/>
        <v>7220</v>
      </c>
    </row>
    <row r="10" spans="1:14">
      <c r="A10" s="1"/>
      <c r="B10" s="3"/>
      <c r="C10" s="3" t="s">
        <v>16</v>
      </c>
      <c r="D10" s="4" t="s">
        <v>17</v>
      </c>
      <c r="E10" s="4" t="s">
        <v>17</v>
      </c>
      <c r="F10" s="4">
        <v>3200</v>
      </c>
      <c r="G10" s="4">
        <v>3500</v>
      </c>
      <c r="H10" s="4">
        <v>800</v>
      </c>
      <c r="I10" s="4">
        <v>2500</v>
      </c>
      <c r="J10" s="4"/>
      <c r="K10" s="4">
        <v>50</v>
      </c>
      <c r="L10" s="8">
        <f t="shared" si="0"/>
        <v>10050</v>
      </c>
      <c r="M10" s="8">
        <f t="shared" si="1"/>
        <v>6850</v>
      </c>
    </row>
    <row r="11" spans="1:14" ht="31.5">
      <c r="A11" s="1">
        <v>4</v>
      </c>
      <c r="B11" s="2" t="s">
        <v>20</v>
      </c>
      <c r="C11" s="3" t="s">
        <v>15</v>
      </c>
      <c r="D11" s="4">
        <v>250</v>
      </c>
      <c r="E11" s="4">
        <v>250</v>
      </c>
      <c r="F11" s="4">
        <v>1000</v>
      </c>
      <c r="G11" s="4">
        <v>1700</v>
      </c>
      <c r="H11" s="4">
        <v>500</v>
      </c>
      <c r="I11" s="4" t="s">
        <v>17</v>
      </c>
      <c r="J11" s="4" t="s">
        <v>17</v>
      </c>
      <c r="K11" s="4">
        <v>620</v>
      </c>
      <c r="L11" s="8">
        <f t="shared" ref="L11:L16" si="2">SUM(D11:K11)</f>
        <v>4320</v>
      </c>
      <c r="M11" s="8">
        <f t="shared" si="1"/>
        <v>3320</v>
      </c>
    </row>
    <row r="12" spans="1:14">
      <c r="A12" s="1"/>
      <c r="B12" s="3"/>
      <c r="C12" s="3" t="s">
        <v>16</v>
      </c>
      <c r="D12" s="4" t="s">
        <v>17</v>
      </c>
      <c r="E12" s="4" t="s">
        <v>17</v>
      </c>
      <c r="F12" s="4">
        <v>1000</v>
      </c>
      <c r="G12" s="4">
        <v>1800</v>
      </c>
      <c r="H12" s="4">
        <v>700</v>
      </c>
      <c r="I12" s="4" t="s">
        <v>17</v>
      </c>
      <c r="J12" s="4">
        <v>200</v>
      </c>
      <c r="K12" s="4">
        <v>250</v>
      </c>
      <c r="L12" s="8">
        <f t="shared" si="2"/>
        <v>3950</v>
      </c>
      <c r="M12" s="8">
        <f t="shared" si="1"/>
        <v>2950</v>
      </c>
    </row>
    <row r="13" spans="1:14">
      <c r="A13" s="1">
        <v>5</v>
      </c>
      <c r="B13" s="3" t="s">
        <v>21</v>
      </c>
      <c r="C13" s="3" t="s">
        <v>15</v>
      </c>
      <c r="D13" s="4">
        <v>250</v>
      </c>
      <c r="E13" s="4">
        <v>250</v>
      </c>
      <c r="F13" s="4">
        <v>4000</v>
      </c>
      <c r="G13" s="4">
        <v>5000</v>
      </c>
      <c r="H13" s="4">
        <v>1250</v>
      </c>
      <c r="I13" s="4">
        <v>4250</v>
      </c>
      <c r="J13" s="4"/>
      <c r="K13" s="4">
        <v>620</v>
      </c>
      <c r="L13" s="8">
        <f t="shared" si="2"/>
        <v>15620</v>
      </c>
      <c r="M13" s="8">
        <f t="shared" si="1"/>
        <v>11620</v>
      </c>
    </row>
    <row r="14" spans="1:14">
      <c r="A14" s="1"/>
      <c r="B14" s="3"/>
      <c r="C14" s="3" t="s">
        <v>16</v>
      </c>
      <c r="D14" s="4"/>
      <c r="E14" s="4"/>
      <c r="F14" s="4">
        <v>4000</v>
      </c>
      <c r="G14" s="4">
        <v>5000</v>
      </c>
      <c r="H14" s="4">
        <v>1500</v>
      </c>
      <c r="I14" s="4">
        <v>4500</v>
      </c>
      <c r="J14" s="4"/>
      <c r="K14" s="4">
        <v>250</v>
      </c>
      <c r="L14" s="8">
        <f t="shared" si="2"/>
        <v>15250</v>
      </c>
      <c r="M14" s="8">
        <f t="shared" si="1"/>
        <v>11250</v>
      </c>
    </row>
    <row r="15" spans="1:14">
      <c r="A15" s="1">
        <v>6</v>
      </c>
      <c r="B15" s="3" t="s">
        <v>22</v>
      </c>
      <c r="C15" s="3" t="s">
        <v>15</v>
      </c>
      <c r="D15" s="4">
        <v>250</v>
      </c>
      <c r="E15" s="4">
        <v>250</v>
      </c>
      <c r="F15" s="4">
        <v>2000</v>
      </c>
      <c r="G15" s="4">
        <v>2500</v>
      </c>
      <c r="H15" s="4">
        <v>1000</v>
      </c>
      <c r="I15" s="4">
        <v>4000</v>
      </c>
      <c r="J15" s="4"/>
      <c r="K15" s="4">
        <v>620</v>
      </c>
      <c r="L15" s="8">
        <f t="shared" si="2"/>
        <v>10620</v>
      </c>
      <c r="M15" s="8">
        <f t="shared" si="1"/>
        <v>8620</v>
      </c>
    </row>
    <row r="16" spans="1:14">
      <c r="A16" s="1"/>
      <c r="B16" s="3"/>
      <c r="C16" s="3" t="s">
        <v>16</v>
      </c>
      <c r="D16" s="4" t="s">
        <v>17</v>
      </c>
      <c r="E16" s="4" t="s">
        <v>17</v>
      </c>
      <c r="F16" s="4">
        <v>2000</v>
      </c>
      <c r="G16" s="4">
        <v>3000</v>
      </c>
      <c r="H16" s="4">
        <v>1000</v>
      </c>
      <c r="I16" s="4">
        <v>4000</v>
      </c>
      <c r="J16" s="4"/>
      <c r="K16" s="4">
        <v>250</v>
      </c>
      <c r="L16" s="8">
        <f t="shared" si="2"/>
        <v>10250</v>
      </c>
      <c r="M16" s="8">
        <f t="shared" si="1"/>
        <v>8250</v>
      </c>
    </row>
    <row r="17" spans="1:13" ht="31.5">
      <c r="A17" s="1">
        <v>7</v>
      </c>
      <c r="B17" s="2" t="s">
        <v>23</v>
      </c>
      <c r="C17" s="3" t="s">
        <v>15</v>
      </c>
      <c r="D17" s="4">
        <v>250</v>
      </c>
      <c r="E17" s="4">
        <v>250</v>
      </c>
      <c r="F17" s="4">
        <v>10000</v>
      </c>
      <c r="G17" s="4">
        <v>4000</v>
      </c>
      <c r="H17" s="4">
        <v>5000</v>
      </c>
      <c r="I17" s="4">
        <v>8000</v>
      </c>
      <c r="J17" s="4">
        <v>2500</v>
      </c>
      <c r="K17" s="4">
        <v>420</v>
      </c>
      <c r="L17" s="8">
        <f t="shared" ref="L17:L28" si="3">SUM(D17:K17)</f>
        <v>30420</v>
      </c>
      <c r="M17" s="8">
        <f t="shared" si="1"/>
        <v>20420</v>
      </c>
    </row>
    <row r="18" spans="1:13">
      <c r="A18" s="1"/>
      <c r="B18" s="3"/>
      <c r="C18" s="3" t="s">
        <v>16</v>
      </c>
      <c r="D18" s="4" t="s">
        <v>17</v>
      </c>
      <c r="E18" s="4" t="s">
        <v>17</v>
      </c>
      <c r="F18" s="4">
        <v>10000</v>
      </c>
      <c r="G18" s="4">
        <v>4000</v>
      </c>
      <c r="H18" s="4">
        <v>5000</v>
      </c>
      <c r="I18" s="4">
        <v>8000</v>
      </c>
      <c r="J18" s="4">
        <v>3000</v>
      </c>
      <c r="K18" s="4">
        <v>50</v>
      </c>
      <c r="L18" s="8">
        <f t="shared" si="3"/>
        <v>30050</v>
      </c>
      <c r="M18" s="8">
        <f t="shared" si="1"/>
        <v>20050</v>
      </c>
    </row>
    <row r="19" spans="1:13">
      <c r="A19" s="1">
        <v>8</v>
      </c>
      <c r="B19" s="3" t="s">
        <v>24</v>
      </c>
      <c r="C19" s="3" t="s">
        <v>15</v>
      </c>
      <c r="D19" s="4">
        <v>250</v>
      </c>
      <c r="E19" s="4">
        <v>250</v>
      </c>
      <c r="F19" s="4">
        <v>6000</v>
      </c>
      <c r="G19" s="4">
        <v>3000</v>
      </c>
      <c r="H19" s="4">
        <v>500</v>
      </c>
      <c r="I19" s="4">
        <v>6000</v>
      </c>
      <c r="J19" s="4"/>
      <c r="K19" s="4">
        <v>420</v>
      </c>
      <c r="L19" s="8">
        <f t="shared" si="3"/>
        <v>16420</v>
      </c>
      <c r="M19" s="8">
        <f t="shared" si="1"/>
        <v>10420</v>
      </c>
    </row>
    <row r="20" spans="1:13">
      <c r="A20" s="1"/>
      <c r="B20" s="3"/>
      <c r="C20" s="3" t="s">
        <v>16</v>
      </c>
      <c r="D20" s="4" t="s">
        <v>17</v>
      </c>
      <c r="E20" s="4" t="s">
        <v>17</v>
      </c>
      <c r="F20" s="4">
        <v>6000</v>
      </c>
      <c r="G20" s="4">
        <v>3000</v>
      </c>
      <c r="H20" s="4">
        <v>1000</v>
      </c>
      <c r="I20" s="4">
        <v>6000</v>
      </c>
      <c r="J20" s="4"/>
      <c r="K20" s="4">
        <v>50</v>
      </c>
      <c r="L20" s="8">
        <f t="shared" si="3"/>
        <v>16050</v>
      </c>
      <c r="M20" s="8">
        <f t="shared" si="1"/>
        <v>10050</v>
      </c>
    </row>
    <row r="21" spans="1:13">
      <c r="A21" s="1">
        <v>9</v>
      </c>
      <c r="B21" s="3" t="s">
        <v>25</v>
      </c>
      <c r="C21" s="3" t="s">
        <v>15</v>
      </c>
      <c r="D21" s="4">
        <v>250</v>
      </c>
      <c r="E21" s="4">
        <v>250</v>
      </c>
      <c r="F21" s="4">
        <v>6000</v>
      </c>
      <c r="G21" s="4">
        <v>4000</v>
      </c>
      <c r="H21" s="4">
        <v>500</v>
      </c>
      <c r="I21" s="4">
        <v>6000</v>
      </c>
      <c r="J21" s="4">
        <v>1000</v>
      </c>
      <c r="K21" s="4">
        <v>420</v>
      </c>
      <c r="L21" s="8">
        <f t="shared" si="3"/>
        <v>18420</v>
      </c>
      <c r="M21" s="8">
        <f t="shared" si="1"/>
        <v>12420</v>
      </c>
    </row>
    <row r="22" spans="1:13">
      <c r="A22" s="1"/>
      <c r="B22" s="3"/>
      <c r="C22" s="3" t="s">
        <v>16</v>
      </c>
      <c r="D22" s="4" t="s">
        <v>17</v>
      </c>
      <c r="E22" s="4" t="s">
        <v>17</v>
      </c>
      <c r="F22" s="4">
        <v>6000</v>
      </c>
      <c r="G22" s="4">
        <v>4000</v>
      </c>
      <c r="H22" s="4">
        <v>1000</v>
      </c>
      <c r="I22" s="4">
        <v>6000</v>
      </c>
      <c r="J22" s="4">
        <v>1000</v>
      </c>
      <c r="K22" s="4">
        <v>50</v>
      </c>
      <c r="L22" s="8">
        <f t="shared" si="3"/>
        <v>18050</v>
      </c>
      <c r="M22" s="8">
        <f t="shared" si="1"/>
        <v>12050</v>
      </c>
    </row>
    <row r="23" spans="1:13">
      <c r="A23" s="1">
        <v>10</v>
      </c>
      <c r="B23" s="2" t="s">
        <v>26</v>
      </c>
      <c r="C23" s="3" t="s">
        <v>15</v>
      </c>
      <c r="D23" s="4">
        <v>250</v>
      </c>
      <c r="E23" s="4">
        <v>250</v>
      </c>
      <c r="F23" s="4">
        <v>10000</v>
      </c>
      <c r="G23" s="4">
        <v>4000</v>
      </c>
      <c r="H23" s="4">
        <v>5000</v>
      </c>
      <c r="I23" s="5">
        <v>8000</v>
      </c>
      <c r="J23" s="4">
        <v>2500</v>
      </c>
      <c r="K23" s="4">
        <v>420</v>
      </c>
      <c r="L23" s="8">
        <f t="shared" si="3"/>
        <v>30420</v>
      </c>
      <c r="M23" s="8">
        <f t="shared" si="1"/>
        <v>20420</v>
      </c>
    </row>
    <row r="24" spans="1:13">
      <c r="A24" s="1"/>
      <c r="B24" s="3"/>
      <c r="C24" s="3" t="s">
        <v>16</v>
      </c>
      <c r="D24" s="4" t="s">
        <v>17</v>
      </c>
      <c r="E24" s="4" t="s">
        <v>17</v>
      </c>
      <c r="F24" s="4">
        <v>10000</v>
      </c>
      <c r="G24" s="4">
        <v>4000</v>
      </c>
      <c r="H24" s="4">
        <v>5000</v>
      </c>
      <c r="I24" s="5">
        <v>8000</v>
      </c>
      <c r="J24" s="4">
        <v>3000</v>
      </c>
      <c r="K24" s="4">
        <v>50</v>
      </c>
      <c r="L24" s="8">
        <f t="shared" si="3"/>
        <v>30050</v>
      </c>
      <c r="M24" s="8">
        <f t="shared" si="1"/>
        <v>20050</v>
      </c>
    </row>
    <row r="25" spans="1:13">
      <c r="A25" s="1">
        <v>11</v>
      </c>
      <c r="B25" s="2" t="s">
        <v>27</v>
      </c>
      <c r="C25" s="3" t="s">
        <v>15</v>
      </c>
      <c r="D25" s="4">
        <v>250</v>
      </c>
      <c r="E25" s="4">
        <v>250</v>
      </c>
      <c r="F25" s="4">
        <v>5000</v>
      </c>
      <c r="G25" s="4">
        <v>5000</v>
      </c>
      <c r="H25" s="4">
        <v>6000</v>
      </c>
      <c r="I25" s="5" t="s">
        <v>17</v>
      </c>
      <c r="J25" s="4">
        <v>3000</v>
      </c>
      <c r="K25" s="4">
        <v>920</v>
      </c>
      <c r="L25" s="8">
        <f t="shared" si="3"/>
        <v>20420</v>
      </c>
      <c r="M25" s="8">
        <f t="shared" si="1"/>
        <v>15420</v>
      </c>
    </row>
    <row r="26" spans="1:13">
      <c r="A26" s="1"/>
      <c r="B26" s="3"/>
      <c r="C26" s="3" t="s">
        <v>16</v>
      </c>
      <c r="D26" s="4" t="s">
        <v>17</v>
      </c>
      <c r="E26" s="4" t="s">
        <v>17</v>
      </c>
      <c r="F26" s="4">
        <v>5000</v>
      </c>
      <c r="G26" s="4">
        <v>5000</v>
      </c>
      <c r="H26" s="4">
        <v>6000</v>
      </c>
      <c r="I26" s="5" t="s">
        <v>17</v>
      </c>
      <c r="J26" s="4">
        <v>3000</v>
      </c>
      <c r="K26" s="4">
        <v>1050</v>
      </c>
      <c r="L26" s="8">
        <f t="shared" si="3"/>
        <v>20050</v>
      </c>
      <c r="M26" s="8">
        <f t="shared" si="1"/>
        <v>15050</v>
      </c>
    </row>
    <row r="27" spans="1:13">
      <c r="A27" s="1">
        <v>12</v>
      </c>
      <c r="B27" s="3" t="s">
        <v>28</v>
      </c>
      <c r="C27" s="3" t="s">
        <v>15</v>
      </c>
      <c r="D27" s="4">
        <v>250</v>
      </c>
      <c r="E27" s="4">
        <v>250</v>
      </c>
      <c r="F27" s="4">
        <v>2000</v>
      </c>
      <c r="G27" s="4">
        <v>2000</v>
      </c>
      <c r="H27" s="4">
        <v>1500</v>
      </c>
      <c r="I27" s="4" t="s">
        <v>17</v>
      </c>
      <c r="J27" s="4">
        <v>1000</v>
      </c>
      <c r="K27" s="4">
        <v>1320</v>
      </c>
      <c r="L27" s="8">
        <f t="shared" si="3"/>
        <v>8320</v>
      </c>
      <c r="M27" s="8">
        <f t="shared" si="1"/>
        <v>6320</v>
      </c>
    </row>
    <row r="28" spans="1:13">
      <c r="A28" s="3"/>
      <c r="B28" s="3"/>
      <c r="C28" s="3" t="s">
        <v>16</v>
      </c>
      <c r="D28" s="4" t="s">
        <v>17</v>
      </c>
      <c r="E28" s="4" t="s">
        <v>17</v>
      </c>
      <c r="F28" s="4">
        <v>2000</v>
      </c>
      <c r="G28" s="4">
        <v>2000</v>
      </c>
      <c r="H28" s="4">
        <v>1500</v>
      </c>
      <c r="I28" s="4" t="s">
        <v>17</v>
      </c>
      <c r="J28" s="4">
        <v>1500</v>
      </c>
      <c r="K28" s="4">
        <v>950</v>
      </c>
      <c r="L28" s="8">
        <f t="shared" si="3"/>
        <v>7950</v>
      </c>
      <c r="M28" s="8">
        <f t="shared" si="1"/>
        <v>5950</v>
      </c>
    </row>
    <row r="29" spans="1:13">
      <c r="A29" s="1"/>
      <c r="B29" s="16" t="s">
        <v>29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63">
      <c r="A30" s="5">
        <v>1</v>
      </c>
      <c r="B30" s="2" t="s">
        <v>34</v>
      </c>
      <c r="C30" s="6" t="s">
        <v>30</v>
      </c>
      <c r="D30" s="7">
        <v>250</v>
      </c>
      <c r="E30" s="7">
        <v>250</v>
      </c>
      <c r="F30" s="7">
        <v>4000</v>
      </c>
      <c r="G30" s="7">
        <v>3000</v>
      </c>
      <c r="H30" s="7">
        <v>2500</v>
      </c>
      <c r="I30" s="7">
        <v>5000</v>
      </c>
      <c r="J30" s="5" t="s">
        <v>17</v>
      </c>
      <c r="K30" s="5">
        <v>420</v>
      </c>
      <c r="L30" s="13">
        <f>SUM(D30:K30)</f>
        <v>15420</v>
      </c>
      <c r="M30" s="13">
        <f>(L30-F30)</f>
        <v>11420</v>
      </c>
    </row>
    <row r="31" spans="1:13" ht="78.75">
      <c r="A31" s="5">
        <v>2</v>
      </c>
      <c r="B31" s="2" t="s">
        <v>31</v>
      </c>
      <c r="C31" s="6" t="s">
        <v>30</v>
      </c>
      <c r="D31" s="7">
        <v>250</v>
      </c>
      <c r="E31" s="7">
        <v>250</v>
      </c>
      <c r="F31" s="7">
        <v>2000</v>
      </c>
      <c r="G31" s="7">
        <v>2000</v>
      </c>
      <c r="H31" s="7">
        <v>1500</v>
      </c>
      <c r="I31" s="7">
        <v>1500</v>
      </c>
      <c r="J31" s="5" t="s">
        <v>17</v>
      </c>
      <c r="K31" s="5">
        <v>420</v>
      </c>
      <c r="L31" s="13">
        <f>SUM(D31:K31)</f>
        <v>7920</v>
      </c>
      <c r="M31" s="13">
        <f>(L31-F31)</f>
        <v>5920</v>
      </c>
    </row>
    <row r="32" spans="1:13">
      <c r="A32" s="5"/>
      <c r="B32" s="2"/>
      <c r="C32" s="6"/>
      <c r="D32" s="7"/>
      <c r="E32" s="7"/>
      <c r="F32" s="7"/>
      <c r="G32" s="7"/>
      <c r="H32" s="7"/>
      <c r="I32" s="7"/>
      <c r="J32" s="5"/>
      <c r="K32" s="5"/>
      <c r="L32" s="13"/>
      <c r="M32" s="13"/>
    </row>
    <row r="33" spans="1:13">
      <c r="A33" s="17">
        <v>1</v>
      </c>
      <c r="B33" s="18" t="s">
        <v>32</v>
      </c>
      <c r="C33" s="3" t="s">
        <v>15</v>
      </c>
      <c r="D33" s="3">
        <v>250</v>
      </c>
      <c r="E33" s="3">
        <v>250</v>
      </c>
      <c r="F33" s="3">
        <v>10000</v>
      </c>
      <c r="G33" s="3">
        <v>5000</v>
      </c>
      <c r="H33" s="3">
        <v>6000</v>
      </c>
      <c r="I33" s="5" t="s">
        <v>17</v>
      </c>
      <c r="J33" s="3">
        <v>3000</v>
      </c>
      <c r="K33" s="3">
        <v>920</v>
      </c>
      <c r="L33" s="9">
        <f>SUM(D33:K33)</f>
        <v>25420</v>
      </c>
      <c r="M33" s="9">
        <v>25420</v>
      </c>
    </row>
    <row r="34" spans="1:13">
      <c r="A34" s="17"/>
      <c r="B34" s="18"/>
      <c r="C34" s="3" t="s">
        <v>16</v>
      </c>
      <c r="D34" s="3"/>
      <c r="E34" s="3"/>
      <c r="F34" s="3">
        <v>10000</v>
      </c>
      <c r="G34" s="3">
        <v>5000</v>
      </c>
      <c r="H34" s="3">
        <v>6000</v>
      </c>
      <c r="I34" s="5" t="s">
        <v>17</v>
      </c>
      <c r="J34" s="3">
        <v>3000</v>
      </c>
      <c r="K34" s="3">
        <v>1050</v>
      </c>
      <c r="L34" s="9">
        <f>SUM(D34:K34)</f>
        <v>25050</v>
      </c>
      <c r="M34" s="9">
        <v>25050</v>
      </c>
    </row>
  </sheetData>
  <mergeCells count="6">
    <mergeCell ref="A1:M1"/>
    <mergeCell ref="A2:M2"/>
    <mergeCell ref="B29:M29"/>
    <mergeCell ref="A33:A34"/>
    <mergeCell ref="B33:B34"/>
    <mergeCell ref="B4:M4"/>
  </mergeCells>
  <pageMargins left="0.7" right="0.7" top="0.75" bottom="0.75" header="0.3" footer="0.3"/>
  <pageSetup paperSize="9" scale="86" orientation="landscape" verticalDpi="0" r:id="rId1"/>
  <rowBreaks count="1" manualBreakCount="1">
    <brk id="28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admin15</dc:creator>
  <cp:lastModifiedBy>Admin</cp:lastModifiedBy>
  <cp:lastPrinted>2021-10-24T09:54:15Z</cp:lastPrinted>
  <dcterms:created xsi:type="dcterms:W3CDTF">2021-10-24T09:43:44Z</dcterms:created>
  <dcterms:modified xsi:type="dcterms:W3CDTF">2021-10-24T10:09:25Z</dcterms:modified>
</cp:coreProperties>
</file>